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"/>
    </mc:Choice>
  </mc:AlternateContent>
  <bookViews>
    <workbookView xWindow="0" yWindow="0" windowWidth="18870" windowHeight="9600" activeTab="2"/>
  </bookViews>
  <sheets>
    <sheet name="Přehled rozp.úpr.2019" sheetId="2" r:id="rId1"/>
    <sheet name="Rozp.úpravy čís. 1" sheetId="1" r:id="rId2"/>
    <sheet name="Rozp. úpravy čís. 2" sheetId="3" r:id="rId3"/>
  </sheets>
  <calcPr calcId="152511"/>
</workbook>
</file>

<file path=xl/calcChain.xml><?xml version="1.0" encoding="utf-8"?>
<calcChain xmlns="http://schemas.openxmlformats.org/spreadsheetml/2006/main">
  <c r="J14" i="3" l="1"/>
  <c r="I14" i="3"/>
  <c r="J17" i="3" l="1"/>
  <c r="I17" i="3"/>
  <c r="H17" i="3"/>
  <c r="J9" i="3"/>
  <c r="I9" i="3"/>
  <c r="H9" i="3"/>
  <c r="F16" i="2" l="1"/>
  <c r="F20" i="2" s="1"/>
  <c r="F22" i="2" s="1"/>
  <c r="J17" i="1"/>
  <c r="G16" i="2"/>
  <c r="G20" i="2" s="1"/>
  <c r="G22" i="2" s="1"/>
  <c r="E16" i="2"/>
  <c r="E20" i="2" s="1"/>
  <c r="I17" i="1"/>
  <c r="H17" i="1"/>
  <c r="J8" i="1"/>
  <c r="I8" i="1"/>
  <c r="H8" i="1"/>
  <c r="E22" i="2" l="1"/>
</calcChain>
</file>

<file path=xl/sharedStrings.xml><?xml version="1.0" encoding="utf-8"?>
<sst xmlns="http://schemas.openxmlformats.org/spreadsheetml/2006/main" count="87" uniqueCount="42">
  <si>
    <t>Rozpočtové úpravy čís. 1</t>
  </si>
  <si>
    <t>§</t>
  </si>
  <si>
    <t>POL</t>
  </si>
  <si>
    <t>UZ</t>
  </si>
  <si>
    <t>ORJ</t>
  </si>
  <si>
    <t>ORG</t>
  </si>
  <si>
    <t>Schválený rozpočet</t>
  </si>
  <si>
    <t>Rozpočtové úpravy</t>
  </si>
  <si>
    <t>Upravený rozpočet</t>
  </si>
  <si>
    <t>Popis</t>
  </si>
  <si>
    <t>Výdaje celkem</t>
  </si>
  <si>
    <t>Pořadové</t>
  </si>
  <si>
    <t>Schváleno</t>
  </si>
  <si>
    <t xml:space="preserve">Zasedání ZO, </t>
  </si>
  <si>
    <t>Příjmy</t>
  </si>
  <si>
    <t>Výdaje</t>
  </si>
  <si>
    <t>Financování</t>
  </si>
  <si>
    <t xml:space="preserve"> číslo RO</t>
  </si>
  <si>
    <t>kdy</t>
  </si>
  <si>
    <t>kde</t>
  </si>
  <si>
    <t>č.j./č. usnesení</t>
  </si>
  <si>
    <t>Celkem upraveno o</t>
  </si>
  <si>
    <t>Rozpočtová opatření-úprava celkem o</t>
  </si>
  <si>
    <t>Vypracoval: Ing. Bohumil Horník</t>
  </si>
  <si>
    <t>Vypracoval(a) : Ing. Bohumil Horník</t>
  </si>
  <si>
    <t>SU</t>
  </si>
  <si>
    <t>AU</t>
  </si>
  <si>
    <t>0100</t>
  </si>
  <si>
    <t>ČS</t>
  </si>
  <si>
    <t>Příjmy + financování celkem</t>
  </si>
  <si>
    <t>Přehled rozpočtových úprav za rok 2019</t>
  </si>
  <si>
    <t>Upravený rozpočet k 26. 4.2019</t>
  </si>
  <si>
    <t>V Mor. Budějovicích 25. 4.2019</t>
  </si>
  <si>
    <t>KOINVEST s.r.o. - zpracování žádosti o dataci z MMR "Venkovská pospolitost a spolupráce na rozvoji obcí v MB mikroregionu"</t>
  </si>
  <si>
    <t>Komunální služby a rozvoj - Nákup ostatních služeb</t>
  </si>
  <si>
    <t>Rozpočtové úpravy čís. 2</t>
  </si>
  <si>
    <t>V Mor. Budějovicích 3. 10.2019</t>
  </si>
  <si>
    <t>Festival ve znamení piva</t>
  </si>
  <si>
    <t>Nákup energií na Komoditní burze Kladno</t>
  </si>
  <si>
    <t>Příjmy z úroků</t>
  </si>
  <si>
    <t>Náklady - Festival ve znamení piva</t>
  </si>
  <si>
    <t>Nákup ostatních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</si>
</sst>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6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7" xfId="0" applyNumberFormat="1" applyBorder="1" applyAlignment="1">
      <alignment horizontal="center"/>
    </xf>
    <xf numFmtId="4" fontId="0" fillId="0" borderId="7" xfId="0" applyNumberFormat="1" applyBorder="1"/>
    <xf numFmtId="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0" xfId="0" applyFont="1" applyBorder="1" applyAlignment="1"/>
    <xf numFmtId="4" fontId="4" fillId="0" borderId="10" xfId="0" applyNumberFormat="1" applyFont="1" applyBorder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4" fontId="4" fillId="3" borderId="1" xfId="0" applyNumberFormat="1" applyFont="1" applyFill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4" fontId="4" fillId="0" borderId="1" xfId="0" applyNumberFormat="1" applyFont="1" applyBorder="1"/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0" fontId="4" fillId="3" borderId="13" xfId="0" applyFont="1" applyFill="1" applyBorder="1" applyAlignment="1"/>
    <xf numFmtId="4" fontId="4" fillId="3" borderId="9" xfId="0" applyNumberFormat="1" applyFont="1" applyFill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9" fontId="0" fillId="0" borderId="1" xfId="0" applyNumberForma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0" fillId="0" borderId="7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wrapText="1"/>
    </xf>
    <xf numFmtId="0" fontId="0" fillId="0" borderId="7" xfId="0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7" xfId="0" applyFont="1" applyFill="1" applyBorder="1" applyAlignment="1">
      <alignment horizontal="center"/>
    </xf>
    <xf numFmtId="0" fontId="0" fillId="0" borderId="18" xfId="0" applyBorder="1"/>
    <xf numFmtId="49" fontId="0" fillId="0" borderId="19" xfId="0" applyNumberFormat="1" applyBorder="1" applyAlignment="1">
      <alignment horizontal="right"/>
    </xf>
    <xf numFmtId="0" fontId="0" fillId="0" borderId="19" xfId="0" applyBorder="1"/>
    <xf numFmtId="4" fontId="0" fillId="0" borderId="19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4" fontId="0" fillId="0" borderId="27" xfId="0" applyNumberFormat="1" applyBorder="1"/>
    <xf numFmtId="0" fontId="0" fillId="0" borderId="25" xfId="0" applyBorder="1"/>
    <xf numFmtId="0" fontId="0" fillId="0" borderId="28" xfId="0" applyBorder="1"/>
    <xf numFmtId="49" fontId="0" fillId="0" borderId="7" xfId="0" applyNumberForma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14" xfId="0" applyBorder="1"/>
    <xf numFmtId="49" fontId="0" fillId="0" borderId="15" xfId="0" applyNumberFormat="1" applyBorder="1" applyAlignment="1">
      <alignment horizontal="right"/>
    </xf>
    <xf numFmtId="0" fontId="0" fillId="0" borderId="15" xfId="0" applyBorder="1"/>
    <xf numFmtId="4" fontId="0" fillId="0" borderId="15" xfId="0" applyNumberFormat="1" applyBorder="1"/>
    <xf numFmtId="0" fontId="0" fillId="0" borderId="17" xfId="0" applyBorder="1"/>
    <xf numFmtId="0" fontId="0" fillId="0" borderId="30" xfId="0" applyBorder="1"/>
    <xf numFmtId="49" fontId="0" fillId="0" borderId="31" xfId="0" applyNumberFormat="1" applyBorder="1" applyAlignment="1">
      <alignment horizontal="right"/>
    </xf>
    <xf numFmtId="0" fontId="0" fillId="0" borderId="31" xfId="0" applyBorder="1"/>
    <xf numFmtId="4" fontId="0" fillId="0" borderId="31" xfId="0" applyNumberFormat="1" applyBorder="1"/>
    <xf numFmtId="0" fontId="0" fillId="0" borderId="32" xfId="0" applyBorder="1"/>
    <xf numFmtId="4" fontId="0" fillId="0" borderId="35" xfId="0" applyNumberFormat="1" applyBorder="1"/>
    <xf numFmtId="0" fontId="0" fillId="0" borderId="36" xfId="0" applyBorder="1"/>
    <xf numFmtId="0" fontId="0" fillId="0" borderId="23" xfId="0" applyBorder="1"/>
    <xf numFmtId="49" fontId="5" fillId="0" borderId="7" xfId="0" applyNumberFormat="1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33" xfId="0" applyBorder="1" applyAlignment="1"/>
    <xf numFmtId="0" fontId="0" fillId="0" borderId="20" xfId="0" applyBorder="1" applyAlignment="1"/>
    <xf numFmtId="0" fontId="0" fillId="0" borderId="34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25" sqref="A25"/>
    </sheetView>
  </sheetViews>
  <sheetFormatPr defaultRowHeight="12.75" x14ac:dyDescent="0.2"/>
  <cols>
    <col min="2" max="2" width="12.85546875" customWidth="1"/>
    <col min="4" max="4" width="21" customWidth="1"/>
    <col min="5" max="5" width="23" customWidth="1"/>
    <col min="6" max="6" width="27.42578125" customWidth="1"/>
    <col min="7" max="7" width="20.7109375" customWidth="1"/>
  </cols>
  <sheetData>
    <row r="1" spans="1:7" ht="20.25" x14ac:dyDescent="0.3">
      <c r="A1" s="10" t="s">
        <v>30</v>
      </c>
      <c r="B1" s="10"/>
      <c r="C1" s="11"/>
      <c r="D1" s="12"/>
      <c r="E1" s="12"/>
      <c r="F1" s="13"/>
      <c r="G1" s="13"/>
    </row>
    <row r="2" spans="1:7" x14ac:dyDescent="0.2">
      <c r="A2" s="14"/>
      <c r="B2" s="15"/>
      <c r="C2" s="15"/>
      <c r="D2" s="14"/>
      <c r="E2" s="16"/>
      <c r="F2" s="16"/>
      <c r="G2" s="16"/>
    </row>
    <row r="3" spans="1:7" x14ac:dyDescent="0.2">
      <c r="A3" s="17" t="s">
        <v>11</v>
      </c>
      <c r="B3" s="84" t="s">
        <v>12</v>
      </c>
      <c r="C3" s="84"/>
      <c r="D3" s="17" t="s">
        <v>13</v>
      </c>
      <c r="E3" s="19" t="s">
        <v>14</v>
      </c>
      <c r="F3" s="19" t="s">
        <v>15</v>
      </c>
      <c r="G3" s="19" t="s">
        <v>16</v>
      </c>
    </row>
    <row r="4" spans="1:7" ht="13.5" thickBot="1" x14ac:dyDescent="0.25">
      <c r="A4" s="20" t="s">
        <v>17</v>
      </c>
      <c r="B4" s="21" t="s">
        <v>18</v>
      </c>
      <c r="C4" s="21" t="s">
        <v>19</v>
      </c>
      <c r="D4" s="20" t="s">
        <v>20</v>
      </c>
      <c r="E4" s="22"/>
      <c r="F4" s="22"/>
      <c r="G4" s="22"/>
    </row>
    <row r="5" spans="1:7" ht="13.5" thickTop="1" x14ac:dyDescent="0.2">
      <c r="A5" s="23">
        <v>1</v>
      </c>
      <c r="B5" s="48"/>
      <c r="C5" s="47" t="s">
        <v>28</v>
      </c>
      <c r="D5" s="18"/>
      <c r="E5" s="24">
        <v>0</v>
      </c>
      <c r="F5" s="24">
        <v>0</v>
      </c>
      <c r="G5" s="24">
        <v>0</v>
      </c>
    </row>
    <row r="6" spans="1:7" x14ac:dyDescent="0.2">
      <c r="A6" s="25">
        <v>2</v>
      </c>
      <c r="B6" s="26"/>
      <c r="C6" s="43" t="s">
        <v>28</v>
      </c>
      <c r="D6" s="27"/>
      <c r="E6" s="6">
        <v>91992.87</v>
      </c>
      <c r="F6" s="6">
        <v>91992.87</v>
      </c>
      <c r="G6" s="6">
        <v>0</v>
      </c>
    </row>
    <row r="7" spans="1:7" x14ac:dyDescent="0.2">
      <c r="A7" s="25">
        <v>3</v>
      </c>
      <c r="B7" s="26"/>
      <c r="C7" s="43"/>
      <c r="D7" s="27"/>
      <c r="E7" s="6"/>
      <c r="F7" s="6"/>
      <c r="G7" s="6"/>
    </row>
    <row r="8" spans="1:7" x14ac:dyDescent="0.2">
      <c r="A8" s="25">
        <v>4</v>
      </c>
      <c r="B8" s="26"/>
      <c r="C8" s="43"/>
      <c r="D8" s="27"/>
      <c r="E8" s="6"/>
      <c r="F8" s="6"/>
      <c r="G8" s="6"/>
    </row>
    <row r="9" spans="1:7" x14ac:dyDescent="0.2">
      <c r="A9" s="25">
        <v>5</v>
      </c>
      <c r="B9" s="26"/>
      <c r="C9" s="43"/>
      <c r="D9" s="27"/>
      <c r="E9" s="6"/>
      <c r="F9" s="6"/>
      <c r="G9" s="6"/>
    </row>
    <row r="10" spans="1:7" x14ac:dyDescent="0.2">
      <c r="A10" s="25">
        <v>6</v>
      </c>
      <c r="B10" s="26"/>
      <c r="C10" s="27"/>
      <c r="D10" s="27"/>
      <c r="E10" s="6"/>
      <c r="F10" s="6"/>
      <c r="G10" s="6"/>
    </row>
    <row r="11" spans="1:7" x14ac:dyDescent="0.2">
      <c r="A11" s="25">
        <v>7</v>
      </c>
      <c r="B11" s="26"/>
      <c r="C11" s="27"/>
      <c r="D11" s="27"/>
      <c r="E11" s="6"/>
      <c r="F11" s="6"/>
      <c r="G11" s="6"/>
    </row>
    <row r="12" spans="1:7" x14ac:dyDescent="0.2">
      <c r="A12" s="25">
        <v>8</v>
      </c>
      <c r="B12" s="26"/>
      <c r="C12" s="27"/>
      <c r="D12" s="27"/>
      <c r="E12" s="6"/>
      <c r="F12" s="6"/>
      <c r="G12" s="6"/>
    </row>
    <row r="13" spans="1:7" x14ac:dyDescent="0.2">
      <c r="A13" s="25">
        <v>9</v>
      </c>
      <c r="B13" s="26"/>
      <c r="C13" s="27"/>
      <c r="D13" s="27"/>
      <c r="E13" s="6"/>
      <c r="F13" s="6"/>
      <c r="G13" s="6"/>
    </row>
    <row r="14" spans="1:7" x14ac:dyDescent="0.2">
      <c r="A14" s="25">
        <v>10</v>
      </c>
      <c r="B14" s="26"/>
      <c r="C14" s="27"/>
      <c r="D14" s="27"/>
      <c r="E14" s="6"/>
      <c r="F14" s="6"/>
      <c r="G14" s="6"/>
    </row>
    <row r="15" spans="1:7" ht="13.5" thickBot="1" x14ac:dyDescent="0.25">
      <c r="A15" s="25">
        <v>11</v>
      </c>
      <c r="B15" s="26"/>
      <c r="C15" s="27"/>
      <c r="D15" s="27"/>
      <c r="E15" s="6"/>
      <c r="F15" s="6"/>
      <c r="G15" s="6"/>
    </row>
    <row r="16" spans="1:7" ht="16.5" thickTop="1" x14ac:dyDescent="0.25">
      <c r="A16" s="28" t="s">
        <v>21</v>
      </c>
      <c r="B16" s="28"/>
      <c r="C16" s="28"/>
      <c r="D16" s="28"/>
      <c r="E16" s="29">
        <f>SUM(E5:E15)</f>
        <v>91992.87</v>
      </c>
      <c r="F16" s="29">
        <f>SUM(F5:F15)</f>
        <v>91992.87</v>
      </c>
      <c r="G16" s="29">
        <f>SUM(G5:G15)</f>
        <v>0</v>
      </c>
    </row>
    <row r="17" spans="1:7" x14ac:dyDescent="0.2">
      <c r="A17" s="7"/>
      <c r="B17" s="8"/>
      <c r="C17" s="8"/>
      <c r="D17" s="8"/>
      <c r="E17" s="8"/>
      <c r="F17" s="8"/>
      <c r="G17" s="9"/>
    </row>
    <row r="18" spans="1:7" ht="15.75" x14ac:dyDescent="0.25">
      <c r="A18" s="30" t="s">
        <v>6</v>
      </c>
      <c r="B18" s="31"/>
      <c r="C18" s="31"/>
      <c r="D18" s="32"/>
      <c r="E18" s="33">
        <v>1689450</v>
      </c>
      <c r="F18" s="33">
        <v>2240216.39</v>
      </c>
      <c r="G18" s="33">
        <v>550766.39</v>
      </c>
    </row>
    <row r="19" spans="1:7" x14ac:dyDescent="0.2">
      <c r="A19" s="7"/>
      <c r="B19" s="8"/>
      <c r="C19" s="8"/>
      <c r="D19" s="8"/>
      <c r="E19" s="8"/>
      <c r="F19" s="8"/>
      <c r="G19" s="9"/>
    </row>
    <row r="20" spans="1:7" ht="15.75" x14ac:dyDescent="0.25">
      <c r="A20" s="34" t="s">
        <v>22</v>
      </c>
      <c r="B20" s="35"/>
      <c r="C20" s="35"/>
      <c r="D20" s="36"/>
      <c r="E20" s="37">
        <f>SUM(E16)</f>
        <v>91992.87</v>
      </c>
      <c r="F20" s="37">
        <f>SUM(F16)</f>
        <v>91992.87</v>
      </c>
      <c r="G20" s="37">
        <f>SUM(G16)</f>
        <v>0</v>
      </c>
    </row>
    <row r="21" spans="1:7" x14ac:dyDescent="0.2">
      <c r="A21" s="7"/>
      <c r="B21" s="8"/>
      <c r="C21" s="8"/>
      <c r="D21" s="8"/>
      <c r="E21" s="8"/>
      <c r="F21" s="8"/>
      <c r="G21" s="9"/>
    </row>
    <row r="22" spans="1:7" ht="16.5" thickBot="1" x14ac:dyDescent="0.3">
      <c r="A22" s="38" t="s">
        <v>31</v>
      </c>
      <c r="B22" s="39"/>
      <c r="C22" s="39"/>
      <c r="D22" s="40"/>
      <c r="E22" s="41">
        <f>SUM(E18,E20)</f>
        <v>1781442.87</v>
      </c>
      <c r="F22" s="41">
        <f>SUM(F18,F20)</f>
        <v>2332209.2600000002</v>
      </c>
      <c r="G22" s="41">
        <f>SUM(G18,G20)</f>
        <v>550766.39</v>
      </c>
    </row>
    <row r="23" spans="1:7" ht="13.5" thickTop="1" x14ac:dyDescent="0.2"/>
    <row r="24" spans="1:7" x14ac:dyDescent="0.2">
      <c r="A24" s="42" t="s">
        <v>36</v>
      </c>
    </row>
    <row r="25" spans="1:7" x14ac:dyDescent="0.2">
      <c r="A25" t="s">
        <v>23</v>
      </c>
    </row>
  </sheetData>
  <mergeCells count="1">
    <mergeCell ref="B3:C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E40" sqref="E40"/>
    </sheetView>
  </sheetViews>
  <sheetFormatPr defaultRowHeight="12.75" x14ac:dyDescent="0.2"/>
  <cols>
    <col min="1" max="1" width="7.7109375" customWidth="1"/>
    <col min="2" max="2" width="6.85546875" customWidth="1"/>
    <col min="3" max="3" width="5.7109375" customWidth="1"/>
    <col min="4" max="4" width="5.28515625" customWidth="1"/>
    <col min="5" max="5" width="10.28515625" customWidth="1"/>
    <col min="6" max="6" width="4.85546875" customWidth="1"/>
    <col min="7" max="7" width="5.140625" customWidth="1"/>
    <col min="8" max="8" width="18.28515625" customWidth="1"/>
    <col min="9" max="9" width="18.42578125" customWidth="1"/>
    <col min="10" max="10" width="18.140625" customWidth="1"/>
    <col min="11" max="11" width="9.140625" hidden="1" customWidth="1"/>
    <col min="12" max="12" width="45.85546875" customWidth="1"/>
  </cols>
  <sheetData>
    <row r="1" spans="1:12" ht="20.25" x14ac:dyDescent="0.3">
      <c r="D1" s="1" t="s">
        <v>0</v>
      </c>
      <c r="E1" s="2"/>
      <c r="F1" s="2"/>
      <c r="G1" s="2"/>
      <c r="H1" s="2"/>
    </row>
    <row r="3" spans="1:12" x14ac:dyDescent="0.2">
      <c r="A3" s="3" t="s">
        <v>25</v>
      </c>
      <c r="B3" s="3" t="s">
        <v>26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L3" s="4" t="s">
        <v>9</v>
      </c>
    </row>
    <row r="4" spans="1:12" x14ac:dyDescent="0.2">
      <c r="A4" s="5"/>
      <c r="B4" s="45"/>
      <c r="C4" s="5"/>
      <c r="D4" s="5"/>
      <c r="E4" s="5"/>
      <c r="F4" s="5"/>
      <c r="G4" s="5"/>
      <c r="H4" s="6">
        <v>2240216.39</v>
      </c>
      <c r="I4" s="6"/>
      <c r="J4" s="6">
        <v>2240216.39</v>
      </c>
      <c r="L4" s="5"/>
    </row>
    <row r="5" spans="1:12" x14ac:dyDescent="0.2">
      <c r="A5" s="5"/>
      <c r="B5" s="46"/>
      <c r="C5" s="5"/>
      <c r="D5" s="5"/>
      <c r="E5" s="5"/>
      <c r="F5" s="5"/>
      <c r="G5" s="5"/>
      <c r="H5" s="6"/>
      <c r="I5" s="6"/>
      <c r="J5" s="6"/>
      <c r="L5" s="44"/>
    </row>
    <row r="6" spans="1:12" x14ac:dyDescent="0.2">
      <c r="A6" s="5"/>
      <c r="B6" s="45"/>
      <c r="C6" s="5"/>
      <c r="D6" s="5"/>
      <c r="E6" s="5"/>
      <c r="F6" s="5"/>
      <c r="G6" s="5"/>
      <c r="H6" s="6"/>
      <c r="I6" s="6"/>
      <c r="J6" s="6"/>
      <c r="L6" s="5"/>
    </row>
    <row r="8" spans="1:12" x14ac:dyDescent="0.2">
      <c r="C8" s="85" t="s">
        <v>29</v>
      </c>
      <c r="D8" s="86"/>
      <c r="E8" s="86"/>
      <c r="F8" s="86"/>
      <c r="G8" s="87"/>
      <c r="H8" s="6">
        <f>SUM(H4:H6)</f>
        <v>2240216.39</v>
      </c>
      <c r="I8" s="6">
        <f>SUM(I4:I6)</f>
        <v>0</v>
      </c>
      <c r="J8" s="6">
        <f>SUM(J4:J6)</f>
        <v>2240216.39</v>
      </c>
      <c r="L8" s="5"/>
    </row>
    <row r="10" spans="1:12" x14ac:dyDescent="0.2">
      <c r="A10" s="3" t="s">
        <v>25</v>
      </c>
      <c r="B10" s="3" t="s">
        <v>26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  <c r="L10" s="4" t="s">
        <v>9</v>
      </c>
    </row>
    <row r="11" spans="1:12" x14ac:dyDescent="0.2">
      <c r="A11" s="5"/>
      <c r="B11" s="45"/>
      <c r="C11" s="5"/>
      <c r="D11" s="5"/>
      <c r="E11" s="5"/>
      <c r="F11" s="5"/>
      <c r="G11" s="5"/>
      <c r="H11" s="6">
        <v>2240216.39</v>
      </c>
      <c r="I11" s="6"/>
      <c r="J11" s="6">
        <v>2240216.39</v>
      </c>
      <c r="L11" s="5"/>
    </row>
    <row r="12" spans="1:12" x14ac:dyDescent="0.2">
      <c r="A12" s="5">
        <v>231</v>
      </c>
      <c r="B12" s="45" t="s">
        <v>27</v>
      </c>
      <c r="C12" s="5">
        <v>3639</v>
      </c>
      <c r="D12" s="5">
        <v>5169</v>
      </c>
      <c r="E12" s="5"/>
      <c r="F12" s="5">
        <v>1</v>
      </c>
      <c r="G12" s="5"/>
      <c r="H12" s="6"/>
      <c r="I12" s="6">
        <v>-6000</v>
      </c>
      <c r="J12" s="6">
        <v>-6000</v>
      </c>
      <c r="L12" s="5" t="s">
        <v>34</v>
      </c>
    </row>
    <row r="13" spans="1:12" ht="38.25" x14ac:dyDescent="0.2">
      <c r="A13" s="5">
        <v>231</v>
      </c>
      <c r="B13" s="45" t="s">
        <v>27</v>
      </c>
      <c r="C13" s="5">
        <v>3900</v>
      </c>
      <c r="D13" s="5">
        <v>5169</v>
      </c>
      <c r="E13" s="5"/>
      <c r="F13" s="5">
        <v>1</v>
      </c>
      <c r="G13" s="5"/>
      <c r="H13" s="6"/>
      <c r="I13" s="6">
        <v>6000</v>
      </c>
      <c r="J13" s="6">
        <v>6000</v>
      </c>
      <c r="L13" s="50" t="s">
        <v>33</v>
      </c>
    </row>
    <row r="14" spans="1:12" x14ac:dyDescent="0.2">
      <c r="A14" s="5"/>
      <c r="B14" s="45"/>
      <c r="C14" s="5"/>
      <c r="D14" s="5"/>
      <c r="E14" s="5"/>
      <c r="F14" s="5"/>
      <c r="G14" s="5"/>
      <c r="H14" s="6"/>
      <c r="I14" s="6"/>
      <c r="J14" s="6"/>
      <c r="L14" s="5"/>
    </row>
    <row r="15" spans="1:12" x14ac:dyDescent="0.2">
      <c r="A15" s="5"/>
      <c r="B15" s="45"/>
      <c r="C15" s="5"/>
      <c r="D15" s="5"/>
      <c r="E15" s="5"/>
      <c r="F15" s="5"/>
      <c r="G15" s="5"/>
      <c r="H15" s="6"/>
      <c r="I15" s="6"/>
      <c r="J15" s="6"/>
      <c r="L15" s="5"/>
    </row>
    <row r="16" spans="1:12" x14ac:dyDescent="0.2">
      <c r="I16" s="49"/>
      <c r="J16" s="49"/>
    </row>
    <row r="17" spans="3:12" x14ac:dyDescent="0.2">
      <c r="C17" s="85" t="s">
        <v>10</v>
      </c>
      <c r="D17" s="86"/>
      <c r="E17" s="86"/>
      <c r="F17" s="86"/>
      <c r="G17" s="87"/>
      <c r="H17" s="6">
        <f>SUM(H11:H15)</f>
        <v>2240216.39</v>
      </c>
      <c r="I17" s="6">
        <f>SUM(I11:I15)</f>
        <v>0</v>
      </c>
      <c r="J17" s="6">
        <f>SUM(J11:J15)</f>
        <v>2240216.39</v>
      </c>
      <c r="L17" s="5"/>
    </row>
    <row r="19" spans="3:12" x14ac:dyDescent="0.2">
      <c r="C19" s="42" t="s">
        <v>32</v>
      </c>
    </row>
    <row r="20" spans="3:12" x14ac:dyDescent="0.2">
      <c r="C20" t="s">
        <v>24</v>
      </c>
    </row>
  </sheetData>
  <mergeCells count="2">
    <mergeCell ref="C8:G8"/>
    <mergeCell ref="C17:G1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11" sqref="B11"/>
    </sheetView>
  </sheetViews>
  <sheetFormatPr defaultRowHeight="12.75" x14ac:dyDescent="0.2"/>
  <cols>
    <col min="1" max="1" width="7.7109375" customWidth="1"/>
    <col min="2" max="2" width="6.85546875" customWidth="1"/>
    <col min="3" max="3" width="5.7109375" customWidth="1"/>
    <col min="4" max="4" width="5.28515625" customWidth="1"/>
    <col min="5" max="5" width="10.28515625" customWidth="1"/>
    <col min="6" max="6" width="4.85546875" customWidth="1"/>
    <col min="7" max="7" width="5.140625" customWidth="1"/>
    <col min="8" max="8" width="18.28515625" customWidth="1"/>
    <col min="9" max="9" width="18.42578125" customWidth="1"/>
    <col min="10" max="10" width="18.140625" customWidth="1"/>
    <col min="11" max="11" width="9.140625" hidden="1" customWidth="1"/>
    <col min="12" max="12" width="45.85546875" customWidth="1"/>
  </cols>
  <sheetData>
    <row r="1" spans="1:12" ht="20.25" x14ac:dyDescent="0.3">
      <c r="D1" s="1" t="s">
        <v>35</v>
      </c>
      <c r="E1" s="2"/>
      <c r="F1" s="2"/>
      <c r="G1" s="2"/>
      <c r="H1" s="2"/>
    </row>
    <row r="2" spans="1:12" ht="13.5" thickBot="1" x14ac:dyDescent="0.25"/>
    <row r="3" spans="1:12" x14ac:dyDescent="0.2">
      <c r="A3" s="52" t="s">
        <v>25</v>
      </c>
      <c r="B3" s="53" t="s">
        <v>26</v>
      </c>
      <c r="C3" s="53" t="s">
        <v>1</v>
      </c>
      <c r="D3" s="53" t="s">
        <v>2</v>
      </c>
      <c r="E3" s="53" t="s">
        <v>3</v>
      </c>
      <c r="F3" s="53" t="s">
        <v>4</v>
      </c>
      <c r="G3" s="53" t="s">
        <v>5</v>
      </c>
      <c r="H3" s="53" t="s">
        <v>6</v>
      </c>
      <c r="I3" s="53" t="s">
        <v>7</v>
      </c>
      <c r="J3" s="53" t="s">
        <v>8</v>
      </c>
      <c r="K3" s="54"/>
      <c r="L3" s="55" t="s">
        <v>9</v>
      </c>
    </row>
    <row r="4" spans="1:12" ht="13.5" thickBot="1" x14ac:dyDescent="0.25">
      <c r="A4" s="75"/>
      <c r="B4" s="76"/>
      <c r="C4" s="77"/>
      <c r="D4" s="77"/>
      <c r="E4" s="77"/>
      <c r="F4" s="77"/>
      <c r="G4" s="77"/>
      <c r="H4" s="78">
        <v>2240216.39</v>
      </c>
      <c r="I4" s="78"/>
      <c r="J4" s="78">
        <v>2240216.39</v>
      </c>
      <c r="K4" s="13"/>
      <c r="L4" s="79"/>
    </row>
    <row r="5" spans="1:12" x14ac:dyDescent="0.2">
      <c r="A5" s="70">
        <v>231</v>
      </c>
      <c r="B5" s="71" t="s">
        <v>27</v>
      </c>
      <c r="C5" s="72">
        <v>3399</v>
      </c>
      <c r="D5" s="72"/>
      <c r="E5" s="72"/>
      <c r="F5" s="72">
        <v>1</v>
      </c>
      <c r="G5" s="72"/>
      <c r="H5" s="73"/>
      <c r="I5" s="73">
        <v>88971</v>
      </c>
      <c r="J5" s="73">
        <v>88971</v>
      </c>
      <c r="K5" s="72"/>
      <c r="L5" s="74" t="s">
        <v>37</v>
      </c>
    </row>
    <row r="6" spans="1:12" x14ac:dyDescent="0.2">
      <c r="A6" s="62">
        <v>231</v>
      </c>
      <c r="B6" s="66" t="s">
        <v>27</v>
      </c>
      <c r="C6" s="51">
        <v>3639</v>
      </c>
      <c r="D6" s="51"/>
      <c r="E6" s="51"/>
      <c r="F6" s="51">
        <v>1</v>
      </c>
      <c r="G6" s="51"/>
      <c r="H6" s="24"/>
      <c r="I6" s="24">
        <v>2821.87</v>
      </c>
      <c r="J6" s="24">
        <v>2821.87</v>
      </c>
      <c r="K6" s="51"/>
      <c r="L6" s="82" t="s">
        <v>38</v>
      </c>
    </row>
    <row r="7" spans="1:12" x14ac:dyDescent="0.2">
      <c r="A7" s="62">
        <v>231</v>
      </c>
      <c r="B7" s="83" t="s">
        <v>27</v>
      </c>
      <c r="C7" s="51">
        <v>6310</v>
      </c>
      <c r="D7" s="51">
        <v>2141</v>
      </c>
      <c r="E7" s="51"/>
      <c r="F7" s="51">
        <v>1</v>
      </c>
      <c r="G7" s="51"/>
      <c r="H7" s="24"/>
      <c r="I7" s="24">
        <v>200</v>
      </c>
      <c r="J7" s="24">
        <v>200</v>
      </c>
      <c r="K7" s="51"/>
      <c r="L7" s="82" t="s">
        <v>39</v>
      </c>
    </row>
    <row r="8" spans="1:12" ht="13.5" thickBot="1" x14ac:dyDescent="0.25">
      <c r="A8" s="56"/>
      <c r="B8" s="57"/>
      <c r="C8" s="58"/>
      <c r="D8" s="58"/>
      <c r="E8" s="58"/>
      <c r="F8" s="58"/>
      <c r="G8" s="58"/>
      <c r="H8" s="59"/>
      <c r="I8" s="59"/>
      <c r="J8" s="59"/>
      <c r="K8" s="58"/>
      <c r="L8" s="61"/>
    </row>
    <row r="9" spans="1:12" ht="13.5" thickBot="1" x14ac:dyDescent="0.25">
      <c r="C9" s="88" t="s">
        <v>29</v>
      </c>
      <c r="D9" s="89"/>
      <c r="E9" s="89"/>
      <c r="F9" s="89"/>
      <c r="G9" s="90"/>
      <c r="H9" s="80">
        <f>SUM(H4:H8)</f>
        <v>2240216.39</v>
      </c>
      <c r="I9" s="80">
        <f>SUM(I4:I8)</f>
        <v>91992.87</v>
      </c>
      <c r="J9" s="80">
        <f>SUM(J4:J8)</f>
        <v>2332209.2600000002</v>
      </c>
      <c r="K9" s="60"/>
      <c r="L9" s="81"/>
    </row>
    <row r="10" spans="1:12" ht="13.5" thickBot="1" x14ac:dyDescent="0.25"/>
    <row r="11" spans="1:12" ht="13.5" thickBot="1" x14ac:dyDescent="0.25">
      <c r="A11" s="67" t="s">
        <v>25</v>
      </c>
      <c r="B11" s="68" t="s">
        <v>26</v>
      </c>
      <c r="C11" s="68" t="s">
        <v>1</v>
      </c>
      <c r="D11" s="68" t="s">
        <v>2</v>
      </c>
      <c r="E11" s="68" t="s">
        <v>3</v>
      </c>
      <c r="F11" s="68" t="s">
        <v>4</v>
      </c>
      <c r="G11" s="68" t="s">
        <v>5</v>
      </c>
      <c r="H11" s="68" t="s">
        <v>6</v>
      </c>
      <c r="I11" s="68" t="s">
        <v>7</v>
      </c>
      <c r="J11" s="68" t="s">
        <v>8</v>
      </c>
      <c r="K11" s="64"/>
      <c r="L11" s="69" t="s">
        <v>9</v>
      </c>
    </row>
    <row r="12" spans="1:12" x14ac:dyDescent="0.2">
      <c r="A12" s="70"/>
      <c r="B12" s="71"/>
      <c r="C12" s="72"/>
      <c r="D12" s="72"/>
      <c r="E12" s="72"/>
      <c r="F12" s="72"/>
      <c r="G12" s="72"/>
      <c r="H12" s="73">
        <v>2240216.39</v>
      </c>
      <c r="I12" s="73"/>
      <c r="J12" s="73">
        <v>2240216.39</v>
      </c>
      <c r="K12" s="54"/>
      <c r="L12" s="74"/>
    </row>
    <row r="13" spans="1:12" x14ac:dyDescent="0.2">
      <c r="A13" s="62">
        <v>231</v>
      </c>
      <c r="B13" s="66" t="s">
        <v>27</v>
      </c>
      <c r="C13" s="51">
        <v>3399</v>
      </c>
      <c r="D13" s="51"/>
      <c r="E13" s="51"/>
      <c r="F13" s="51">
        <v>1</v>
      </c>
      <c r="G13" s="51"/>
      <c r="H13" s="24"/>
      <c r="I13" s="24">
        <v>39161</v>
      </c>
      <c r="J13" s="24">
        <v>39161</v>
      </c>
      <c r="K13" s="13"/>
      <c r="L13" s="82" t="s">
        <v>40</v>
      </c>
    </row>
    <row r="14" spans="1:12" x14ac:dyDescent="0.2">
      <c r="A14" s="62">
        <v>231</v>
      </c>
      <c r="B14" s="66" t="s">
        <v>27</v>
      </c>
      <c r="C14" s="51">
        <v>3639</v>
      </c>
      <c r="D14" s="51">
        <v>5169</v>
      </c>
      <c r="E14" s="51"/>
      <c r="F14" s="51">
        <v>1</v>
      </c>
      <c r="G14" s="51"/>
      <c r="H14" s="24"/>
      <c r="I14" s="24">
        <f>91992.87-39161</f>
        <v>52831.869999999995</v>
      </c>
      <c r="J14" s="24">
        <f>91992.87-39161</f>
        <v>52831.869999999995</v>
      </c>
      <c r="K14" s="13"/>
      <c r="L14" s="82" t="s">
        <v>41</v>
      </c>
    </row>
    <row r="15" spans="1:12" x14ac:dyDescent="0.2">
      <c r="A15" s="62"/>
      <c r="B15" s="66"/>
      <c r="C15" s="51"/>
      <c r="D15" s="51"/>
      <c r="E15" s="51"/>
      <c r="F15" s="51"/>
      <c r="G15" s="51"/>
      <c r="H15" s="24"/>
      <c r="I15" s="24"/>
      <c r="J15" s="24"/>
      <c r="K15" s="13"/>
      <c r="L15" s="82"/>
    </row>
    <row r="16" spans="1:12" ht="13.5" thickBot="1" x14ac:dyDescent="0.25">
      <c r="A16" s="56"/>
      <c r="B16" s="57"/>
      <c r="C16" s="58"/>
      <c r="D16" s="58"/>
      <c r="E16" s="58"/>
      <c r="F16" s="58"/>
      <c r="G16" s="58"/>
      <c r="H16" s="59"/>
      <c r="I16" s="59"/>
      <c r="J16" s="59"/>
      <c r="K16" s="60"/>
      <c r="L16" s="61"/>
    </row>
    <row r="17" spans="3:12" ht="13.5" thickBot="1" x14ac:dyDescent="0.25">
      <c r="C17" s="91" t="s">
        <v>10</v>
      </c>
      <c r="D17" s="92"/>
      <c r="E17" s="92"/>
      <c r="F17" s="92"/>
      <c r="G17" s="93"/>
      <c r="H17" s="63">
        <f>SUM(H12:H16)</f>
        <v>2240216.39</v>
      </c>
      <c r="I17" s="63">
        <f>SUM(I12:I16)</f>
        <v>91992.87</v>
      </c>
      <c r="J17" s="63">
        <f>SUM(J12:J16)</f>
        <v>2332209.2600000002</v>
      </c>
      <c r="K17" s="64"/>
      <c r="L17" s="65"/>
    </row>
    <row r="19" spans="3:12" x14ac:dyDescent="0.2">
      <c r="C19" s="42" t="s">
        <v>36</v>
      </c>
    </row>
    <row r="20" spans="3:12" x14ac:dyDescent="0.2">
      <c r="C20" t="s">
        <v>24</v>
      </c>
    </row>
  </sheetData>
  <mergeCells count="2">
    <mergeCell ref="C9:G9"/>
    <mergeCell ref="C17:G17"/>
  </mergeCells>
  <pageMargins left="0.7" right="0.7" top="0.78740157499999996" bottom="0.78740157499999996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Přehled rozp.úpr.2019</vt:lpstr>
      <vt:lpstr>Rozp.úpravy čís. 1</vt:lpstr>
      <vt:lpstr>Rozp. úpravy čís. 2</vt:lpstr>
    </vt:vector>
  </TitlesOfParts>
  <Company>Město Moravské Budějovice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nevaril</dc:creator>
  <cp:lastModifiedBy>Magda</cp:lastModifiedBy>
  <cp:lastPrinted>2019-10-03T09:41:35Z</cp:lastPrinted>
  <dcterms:created xsi:type="dcterms:W3CDTF">2010-03-25T09:03:26Z</dcterms:created>
  <dcterms:modified xsi:type="dcterms:W3CDTF">2019-10-31T09:25:36Z</dcterms:modified>
</cp:coreProperties>
</file>